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总表 " sheetId="2" r:id="rId1"/>
  </sheets>
  <definedNames>
    <definedName name="_xlnm._FilterDatabase" localSheetId="0" hidden="1">'总表 '!$A$3:$I$36</definedName>
  </definedNames>
  <calcPr calcId="144525"/>
</workbook>
</file>

<file path=xl/sharedStrings.xml><?xml version="1.0" encoding="utf-8"?>
<sst xmlns="http://schemas.openxmlformats.org/spreadsheetml/2006/main" count="126" uniqueCount="62">
  <si>
    <t>附件1</t>
  </si>
  <si>
    <t>2025年天津市面向新疆维吾尔自治区和田籍未就业少数民族高校
毕业生公开招聘事业单位工作人员成绩公示表</t>
  </si>
  <si>
    <t>岗位代码及工作单位</t>
  </si>
  <si>
    <t>招录人数</t>
  </si>
  <si>
    <t>准考证号</t>
  </si>
  <si>
    <t>笔试成绩</t>
  </si>
  <si>
    <t>笔试成绩/2*50%</t>
  </si>
  <si>
    <t>面试成绩</t>
  </si>
  <si>
    <t>面试成绩*50%</t>
  </si>
  <si>
    <t>总成绩</t>
  </si>
  <si>
    <t>总成绩岗位排名</t>
  </si>
  <si>
    <t>是否进入体检</t>
  </si>
  <si>
    <t>2508001天津市津南区招商服务中心</t>
  </si>
  <si>
    <t>1</t>
  </si>
  <si>
    <t>250805035</t>
  </si>
  <si>
    <t xml:space="preserve">是 </t>
  </si>
  <si>
    <t>250805128</t>
  </si>
  <si>
    <t>250805435</t>
  </si>
  <si>
    <t>2508002天津市津南区水政监察事务中心（天津市津南区水利工程建设质量与安全监督中心）</t>
  </si>
  <si>
    <t>250805307</t>
  </si>
  <si>
    <t>250805296</t>
  </si>
  <si>
    <t>250805120</t>
  </si>
  <si>
    <t>2508003天津市津南区公共就业（人才）服务中心</t>
  </si>
  <si>
    <t>250805282</t>
  </si>
  <si>
    <t>250805139</t>
  </si>
  <si>
    <t>250805406</t>
  </si>
  <si>
    <t>缺考</t>
  </si>
  <si>
    <t>2508004天津市津南区双港镇卫生院</t>
  </si>
  <si>
    <t>250805538</t>
  </si>
  <si>
    <t>250805396</t>
  </si>
  <si>
    <t>250805492</t>
  </si>
  <si>
    <t>2508005天津市津南区教育综合服务中心</t>
  </si>
  <si>
    <t>250805029</t>
  </si>
  <si>
    <t>250805484</t>
  </si>
  <si>
    <t>2508006天津市西青区人力资源和社会保障监察事务中心</t>
  </si>
  <si>
    <t>250805369</t>
  </si>
  <si>
    <t>250805512</t>
  </si>
  <si>
    <t>2508007天津市西青区津门湖街道退役军人服务站</t>
  </si>
  <si>
    <t>250805249</t>
  </si>
  <si>
    <t>250805476</t>
  </si>
  <si>
    <t>2508008天津市西青区津门湖街道退役军人服务站</t>
  </si>
  <si>
    <t>250805163</t>
  </si>
  <si>
    <t>250805304</t>
  </si>
  <si>
    <t>250805455</t>
  </si>
  <si>
    <t>2508009天津市西青区西营门街道党群服务中心（综合便民服务中心）</t>
  </si>
  <si>
    <t>250805178</t>
  </si>
  <si>
    <t>250805315</t>
  </si>
  <si>
    <t>250805214</t>
  </si>
  <si>
    <t>2508010天津市西青区西营门街道农业农村发展服务中心</t>
  </si>
  <si>
    <t>250805172</t>
  </si>
  <si>
    <t>250805375</t>
  </si>
  <si>
    <t>250805397</t>
  </si>
  <si>
    <t>2508013宝坻区应急管理事务中心</t>
  </si>
  <si>
    <t>250805567</t>
  </si>
  <si>
    <t>250805414</t>
  </si>
  <si>
    <t>250805203</t>
  </si>
  <si>
    <t>2508014宝坻区水政监察事务中心</t>
  </si>
  <si>
    <t>2</t>
  </si>
  <si>
    <t>250805030</t>
  </si>
  <si>
    <t>250805190</t>
  </si>
  <si>
    <t>是</t>
  </si>
  <si>
    <t>250805057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</si>
</sst>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20"/>
      <color indexed="8"/>
      <name val="方正小标宋简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color indexed="8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7" fillId="27" borderId="8" applyNumberFormat="false" applyAlignment="false" applyProtection="false">
      <alignment vertical="center"/>
    </xf>
    <xf numFmtId="0" fontId="16" fillId="16" borderId="3" applyNumberFormat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8" fillId="0" borderId="4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2" fillId="23" borderId="7" applyNumberFormat="false" applyFon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25" fillId="27" borderId="6" applyNumberForma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22" fillId="19" borderId="6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0">
    <xf numFmtId="0" fontId="0" fillId="0" borderId="0" xfId="0" applyFont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center" vertical="center" wrapText="true"/>
    </xf>
    <xf numFmtId="0" fontId="0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justify" vertical="center" wrapText="true"/>
    </xf>
    <xf numFmtId="0" fontId="3" fillId="0" borderId="0" xfId="0" applyFont="true" applyFill="true" applyAlignment="true">
      <alignment horizontal="justify"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vertical="center"/>
    </xf>
    <xf numFmtId="0" fontId="8" fillId="0" borderId="0" xfId="0" applyFont="true" applyFill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workbookViewId="0">
      <selection activeCell="O12" sqref="O12"/>
    </sheetView>
  </sheetViews>
  <sheetFormatPr defaultColWidth="9" defaultRowHeight="13.5"/>
  <cols>
    <col min="1" max="1" width="40.875" style="3" customWidth="true"/>
    <col min="2" max="2" width="5" style="4" customWidth="true"/>
    <col min="3" max="3" width="11.3666666666667" style="4" customWidth="true"/>
    <col min="4" max="4" width="9.75" style="4" customWidth="true"/>
    <col min="5" max="5" width="16.5" style="4" customWidth="true"/>
    <col min="6" max="6" width="9" style="4" customWidth="true"/>
    <col min="7" max="7" width="14.5" style="4" customWidth="true"/>
    <col min="8" max="8" width="7.375" style="4" customWidth="true"/>
    <col min="9" max="9" width="10.25" style="4" customWidth="true"/>
    <col min="10" max="16345" width="9" style="4" customWidth="true"/>
    <col min="16346" max="16384" width="9" style="4"/>
  </cols>
  <sheetData>
    <row r="1" ht="25" customHeight="true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18"/>
      <c r="L1" s="18"/>
    </row>
    <row r="2" ht="54" customHeight="true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19"/>
      <c r="L2" s="19"/>
    </row>
    <row r="3" s="1" customFormat="true" ht="28.5" spans="1:10">
      <c r="A3" s="8" t="s">
        <v>2</v>
      </c>
      <c r="B3" s="8" t="s">
        <v>3</v>
      </c>
      <c r="C3" s="8" t="s">
        <v>4</v>
      </c>
      <c r="D3" s="8" t="s">
        <v>5</v>
      </c>
      <c r="E3" s="12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8" t="s">
        <v>11</v>
      </c>
    </row>
    <row r="4" s="2" customFormat="true" ht="22" customHeight="true" spans="1:10">
      <c r="A4" s="9" t="s">
        <v>12</v>
      </c>
      <c r="B4" s="10" t="s">
        <v>13</v>
      </c>
      <c r="C4" s="11" t="s">
        <v>14</v>
      </c>
      <c r="D4" s="11">
        <v>98</v>
      </c>
      <c r="E4" s="14">
        <f t="shared" ref="E4:E36" si="0">D4/2*50%</f>
        <v>24.5</v>
      </c>
      <c r="F4" s="15">
        <v>84</v>
      </c>
      <c r="G4" s="14">
        <f t="shared" ref="G4:G11" si="1">F4*0.5</f>
        <v>42</v>
      </c>
      <c r="H4" s="14">
        <f t="shared" ref="H4:H11" si="2">E4+G4</f>
        <v>66.5</v>
      </c>
      <c r="I4" s="11">
        <v>1</v>
      </c>
      <c r="J4" s="11" t="s">
        <v>15</v>
      </c>
    </row>
    <row r="5" s="2" customFormat="true" ht="22" customHeight="true" spans="1:10">
      <c r="A5" s="9" t="s">
        <v>12</v>
      </c>
      <c r="B5" s="10" t="s">
        <v>13</v>
      </c>
      <c r="C5" s="11" t="s">
        <v>16</v>
      </c>
      <c r="D5" s="11">
        <v>97.5</v>
      </c>
      <c r="E5" s="14">
        <f t="shared" si="0"/>
        <v>24.375</v>
      </c>
      <c r="F5" s="15">
        <v>75.4</v>
      </c>
      <c r="G5" s="14">
        <f t="shared" si="1"/>
        <v>37.7</v>
      </c>
      <c r="H5" s="14">
        <f t="shared" si="2"/>
        <v>62.075</v>
      </c>
      <c r="I5" s="11">
        <v>2</v>
      </c>
      <c r="J5" s="11"/>
    </row>
    <row r="6" s="2" customFormat="true" ht="22" customHeight="true" spans="1:10">
      <c r="A6" s="9" t="s">
        <v>12</v>
      </c>
      <c r="B6" s="10" t="s">
        <v>13</v>
      </c>
      <c r="C6" s="11" t="s">
        <v>17</v>
      </c>
      <c r="D6" s="11">
        <v>95</v>
      </c>
      <c r="E6" s="14">
        <f t="shared" si="0"/>
        <v>23.75</v>
      </c>
      <c r="F6" s="15">
        <v>70.2</v>
      </c>
      <c r="G6" s="14">
        <f t="shared" si="1"/>
        <v>35.1</v>
      </c>
      <c r="H6" s="14">
        <f t="shared" si="2"/>
        <v>58.85</v>
      </c>
      <c r="I6" s="11">
        <v>3</v>
      </c>
      <c r="J6" s="11"/>
    </row>
    <row r="7" s="2" customFormat="true" ht="32" customHeight="true" spans="1:10">
      <c r="A7" s="9" t="s">
        <v>18</v>
      </c>
      <c r="B7" s="10" t="s">
        <v>13</v>
      </c>
      <c r="C7" s="11" t="s">
        <v>19</v>
      </c>
      <c r="D7" s="11">
        <v>90.5</v>
      </c>
      <c r="E7" s="14">
        <f t="shared" si="0"/>
        <v>22.625</v>
      </c>
      <c r="F7" s="15">
        <v>78.3</v>
      </c>
      <c r="G7" s="14">
        <f t="shared" si="1"/>
        <v>39.15</v>
      </c>
      <c r="H7" s="14">
        <f t="shared" si="2"/>
        <v>61.775</v>
      </c>
      <c r="I7" s="11">
        <v>1</v>
      </c>
      <c r="J7" s="11" t="s">
        <v>15</v>
      </c>
    </row>
    <row r="8" s="2" customFormat="true" ht="31" customHeight="true" spans="1:10">
      <c r="A8" s="9" t="s">
        <v>18</v>
      </c>
      <c r="B8" s="10" t="s">
        <v>13</v>
      </c>
      <c r="C8" s="11" t="s">
        <v>20</v>
      </c>
      <c r="D8" s="11">
        <v>92</v>
      </c>
      <c r="E8" s="14">
        <f t="shared" si="0"/>
        <v>23</v>
      </c>
      <c r="F8" s="15">
        <v>75.9</v>
      </c>
      <c r="G8" s="14">
        <f t="shared" si="1"/>
        <v>37.95</v>
      </c>
      <c r="H8" s="14">
        <f t="shared" si="2"/>
        <v>60.95</v>
      </c>
      <c r="I8" s="11">
        <v>2</v>
      </c>
      <c r="J8" s="11"/>
    </row>
    <row r="9" s="2" customFormat="true" ht="33" customHeight="true" spans="1:10">
      <c r="A9" s="9" t="s">
        <v>18</v>
      </c>
      <c r="B9" s="10" t="s">
        <v>13</v>
      </c>
      <c r="C9" s="11" t="s">
        <v>21</v>
      </c>
      <c r="D9" s="11">
        <v>69</v>
      </c>
      <c r="E9" s="14">
        <f t="shared" si="0"/>
        <v>17.25</v>
      </c>
      <c r="F9" s="15">
        <v>72.2</v>
      </c>
      <c r="G9" s="14">
        <f t="shared" si="1"/>
        <v>36.1</v>
      </c>
      <c r="H9" s="14">
        <f t="shared" si="2"/>
        <v>53.35</v>
      </c>
      <c r="I9" s="11">
        <v>3</v>
      </c>
      <c r="J9" s="11"/>
    </row>
    <row r="10" s="2" customFormat="true" ht="22" customHeight="true" spans="1:10">
      <c r="A10" s="9" t="s">
        <v>22</v>
      </c>
      <c r="B10" s="10" t="s">
        <v>13</v>
      </c>
      <c r="C10" s="11" t="s">
        <v>23</v>
      </c>
      <c r="D10" s="11">
        <v>124</v>
      </c>
      <c r="E10" s="14">
        <f t="shared" si="0"/>
        <v>31</v>
      </c>
      <c r="F10" s="15">
        <v>82</v>
      </c>
      <c r="G10" s="14">
        <f t="shared" si="1"/>
        <v>41</v>
      </c>
      <c r="H10" s="14">
        <f t="shared" si="2"/>
        <v>72</v>
      </c>
      <c r="I10" s="11">
        <v>1</v>
      </c>
      <c r="J10" s="11" t="s">
        <v>15</v>
      </c>
    </row>
    <row r="11" s="2" customFormat="true" ht="22" customHeight="true" spans="1:10">
      <c r="A11" s="9" t="s">
        <v>22</v>
      </c>
      <c r="B11" s="10" t="s">
        <v>13</v>
      </c>
      <c r="C11" s="11" t="s">
        <v>24</v>
      </c>
      <c r="D11" s="11">
        <v>106.5</v>
      </c>
      <c r="E11" s="14">
        <f t="shared" si="0"/>
        <v>26.625</v>
      </c>
      <c r="F11" s="15">
        <v>75.6</v>
      </c>
      <c r="G11" s="14">
        <f t="shared" si="1"/>
        <v>37.8</v>
      </c>
      <c r="H11" s="14">
        <f t="shared" si="2"/>
        <v>64.425</v>
      </c>
      <c r="I11" s="11">
        <v>2</v>
      </c>
      <c r="J11" s="11"/>
    </row>
    <row r="12" s="2" customFormat="true" ht="22" customHeight="true" spans="1:10">
      <c r="A12" s="9" t="s">
        <v>22</v>
      </c>
      <c r="B12" s="10" t="s">
        <v>13</v>
      </c>
      <c r="C12" s="11" t="s">
        <v>25</v>
      </c>
      <c r="D12" s="11">
        <v>119.5</v>
      </c>
      <c r="E12" s="16">
        <f t="shared" si="0"/>
        <v>29.875</v>
      </c>
      <c r="F12" s="16" t="s">
        <v>26</v>
      </c>
      <c r="G12" s="17" t="s">
        <v>26</v>
      </c>
      <c r="H12" s="16"/>
      <c r="I12" s="17"/>
      <c r="J12" s="11"/>
    </row>
    <row r="13" s="2" customFormat="true" ht="22" customHeight="true" spans="1:10">
      <c r="A13" s="9" t="s">
        <v>27</v>
      </c>
      <c r="B13" s="10" t="s">
        <v>13</v>
      </c>
      <c r="C13" s="11" t="s">
        <v>28</v>
      </c>
      <c r="D13" s="11">
        <v>104.5</v>
      </c>
      <c r="E13" s="14">
        <f t="shared" si="0"/>
        <v>26.125</v>
      </c>
      <c r="F13" s="15">
        <v>84.1</v>
      </c>
      <c r="G13" s="14">
        <f t="shared" ref="G13:G36" si="3">F13*0.5</f>
        <v>42.05</v>
      </c>
      <c r="H13" s="14">
        <f t="shared" ref="H13:H36" si="4">E13+G13</f>
        <v>68.175</v>
      </c>
      <c r="I13" s="11">
        <v>1</v>
      </c>
      <c r="J13" s="11" t="s">
        <v>15</v>
      </c>
    </row>
    <row r="14" s="2" customFormat="true" ht="22" customHeight="true" spans="1:10">
      <c r="A14" s="9" t="s">
        <v>27</v>
      </c>
      <c r="B14" s="10" t="s">
        <v>13</v>
      </c>
      <c r="C14" s="11" t="s">
        <v>29</v>
      </c>
      <c r="D14" s="11">
        <v>75</v>
      </c>
      <c r="E14" s="14">
        <f t="shared" si="0"/>
        <v>18.75</v>
      </c>
      <c r="F14" s="15">
        <v>78.2</v>
      </c>
      <c r="G14" s="14">
        <f t="shared" si="3"/>
        <v>39.1</v>
      </c>
      <c r="H14" s="14">
        <f t="shared" si="4"/>
        <v>57.85</v>
      </c>
      <c r="I14" s="11">
        <v>2</v>
      </c>
      <c r="J14" s="11"/>
    </row>
    <row r="15" s="2" customFormat="true" ht="22" customHeight="true" spans="1:10">
      <c r="A15" s="9" t="s">
        <v>27</v>
      </c>
      <c r="B15" s="10" t="s">
        <v>13</v>
      </c>
      <c r="C15" s="11" t="s">
        <v>30</v>
      </c>
      <c r="D15" s="11">
        <v>74.5</v>
      </c>
      <c r="E15" s="14">
        <f t="shared" si="0"/>
        <v>18.625</v>
      </c>
      <c r="F15" s="15">
        <v>74.2</v>
      </c>
      <c r="G15" s="14">
        <f t="shared" si="3"/>
        <v>37.1</v>
      </c>
      <c r="H15" s="14">
        <f t="shared" si="4"/>
        <v>55.725</v>
      </c>
      <c r="I15" s="11">
        <v>3</v>
      </c>
      <c r="J15" s="11"/>
    </row>
    <row r="16" s="2" customFormat="true" ht="22" customHeight="true" spans="1:10">
      <c r="A16" s="9" t="s">
        <v>31</v>
      </c>
      <c r="B16" s="10" t="s">
        <v>13</v>
      </c>
      <c r="C16" s="11" t="s">
        <v>32</v>
      </c>
      <c r="D16" s="11">
        <v>88.5</v>
      </c>
      <c r="E16" s="14">
        <f t="shared" si="0"/>
        <v>22.125</v>
      </c>
      <c r="F16" s="15">
        <v>79.1</v>
      </c>
      <c r="G16" s="14">
        <f t="shared" si="3"/>
        <v>39.55</v>
      </c>
      <c r="H16" s="14">
        <f t="shared" si="4"/>
        <v>61.675</v>
      </c>
      <c r="I16" s="11">
        <v>1</v>
      </c>
      <c r="J16" s="11" t="s">
        <v>15</v>
      </c>
    </row>
    <row r="17" s="2" customFormat="true" ht="22" customHeight="true" spans="1:10">
      <c r="A17" s="9" t="s">
        <v>31</v>
      </c>
      <c r="B17" s="10" t="s">
        <v>13</v>
      </c>
      <c r="C17" s="11" t="s">
        <v>33</v>
      </c>
      <c r="D17" s="11">
        <v>96.5</v>
      </c>
      <c r="E17" s="14">
        <f t="shared" si="0"/>
        <v>24.125</v>
      </c>
      <c r="F17" s="15">
        <v>73.5</v>
      </c>
      <c r="G17" s="14">
        <f t="shared" si="3"/>
        <v>36.75</v>
      </c>
      <c r="H17" s="14">
        <f t="shared" si="4"/>
        <v>60.875</v>
      </c>
      <c r="I17" s="11">
        <v>2</v>
      </c>
      <c r="J17" s="11"/>
    </row>
    <row r="18" s="2" customFormat="true" ht="22" customHeight="true" spans="1:10">
      <c r="A18" s="9" t="s">
        <v>34</v>
      </c>
      <c r="B18" s="10" t="s">
        <v>13</v>
      </c>
      <c r="C18" s="11" t="s">
        <v>35</v>
      </c>
      <c r="D18" s="11">
        <v>94</v>
      </c>
      <c r="E18" s="14">
        <f t="shared" si="0"/>
        <v>23.5</v>
      </c>
      <c r="F18" s="15">
        <v>84</v>
      </c>
      <c r="G18" s="14">
        <f t="shared" si="3"/>
        <v>42</v>
      </c>
      <c r="H18" s="14">
        <f t="shared" si="4"/>
        <v>65.5</v>
      </c>
      <c r="I18" s="11">
        <v>1</v>
      </c>
      <c r="J18" s="11" t="s">
        <v>15</v>
      </c>
    </row>
    <row r="19" s="2" customFormat="true" ht="22" customHeight="true" spans="1:10">
      <c r="A19" s="9" t="s">
        <v>34</v>
      </c>
      <c r="B19" s="10" t="s">
        <v>13</v>
      </c>
      <c r="C19" s="11" t="s">
        <v>36</v>
      </c>
      <c r="D19" s="11">
        <v>102.5</v>
      </c>
      <c r="E19" s="14">
        <f t="shared" si="0"/>
        <v>25.625</v>
      </c>
      <c r="F19" s="15">
        <v>78</v>
      </c>
      <c r="G19" s="14">
        <f t="shared" si="3"/>
        <v>39</v>
      </c>
      <c r="H19" s="14">
        <f t="shared" si="4"/>
        <v>64.625</v>
      </c>
      <c r="I19" s="11">
        <v>2</v>
      </c>
      <c r="J19" s="11"/>
    </row>
    <row r="20" s="2" customFormat="true" ht="22" customHeight="true" spans="1:10">
      <c r="A20" s="9" t="s">
        <v>37</v>
      </c>
      <c r="B20" s="10" t="s">
        <v>13</v>
      </c>
      <c r="C20" s="11" t="s">
        <v>38</v>
      </c>
      <c r="D20" s="11">
        <v>110</v>
      </c>
      <c r="E20" s="14">
        <f t="shared" si="0"/>
        <v>27.5</v>
      </c>
      <c r="F20" s="15">
        <v>81.5</v>
      </c>
      <c r="G20" s="14">
        <f t="shared" si="3"/>
        <v>40.75</v>
      </c>
      <c r="H20" s="14">
        <f t="shared" si="4"/>
        <v>68.25</v>
      </c>
      <c r="I20" s="11">
        <v>1</v>
      </c>
      <c r="J20" s="11" t="s">
        <v>15</v>
      </c>
    </row>
    <row r="21" s="2" customFormat="true" ht="22" customHeight="true" spans="1:10">
      <c r="A21" s="9" t="s">
        <v>37</v>
      </c>
      <c r="B21" s="10" t="s">
        <v>13</v>
      </c>
      <c r="C21" s="11" t="s">
        <v>39</v>
      </c>
      <c r="D21" s="11">
        <v>113.5</v>
      </c>
      <c r="E21" s="14">
        <f t="shared" si="0"/>
        <v>28.375</v>
      </c>
      <c r="F21" s="15">
        <v>76.8</v>
      </c>
      <c r="G21" s="14">
        <f t="shared" si="3"/>
        <v>38.4</v>
      </c>
      <c r="H21" s="14">
        <f t="shared" si="4"/>
        <v>66.775</v>
      </c>
      <c r="I21" s="11">
        <v>2</v>
      </c>
      <c r="J21" s="11"/>
    </row>
    <row r="22" s="2" customFormat="true" ht="22" customHeight="true" spans="1:10">
      <c r="A22" s="9" t="s">
        <v>40</v>
      </c>
      <c r="B22" s="10" t="s">
        <v>13</v>
      </c>
      <c r="C22" s="11" t="s">
        <v>41</v>
      </c>
      <c r="D22" s="11">
        <v>100.5</v>
      </c>
      <c r="E22" s="14">
        <f t="shared" si="0"/>
        <v>25.125</v>
      </c>
      <c r="F22" s="15">
        <v>79.9</v>
      </c>
      <c r="G22" s="14">
        <f t="shared" si="3"/>
        <v>39.95</v>
      </c>
      <c r="H22" s="14">
        <f t="shared" si="4"/>
        <v>65.075</v>
      </c>
      <c r="I22" s="11">
        <v>1</v>
      </c>
      <c r="J22" s="11" t="s">
        <v>15</v>
      </c>
    </row>
    <row r="23" s="2" customFormat="true" ht="22" customHeight="true" spans="1:10">
      <c r="A23" s="9" t="s">
        <v>40</v>
      </c>
      <c r="B23" s="10" t="s">
        <v>13</v>
      </c>
      <c r="C23" s="11" t="s">
        <v>42</v>
      </c>
      <c r="D23" s="11">
        <v>85</v>
      </c>
      <c r="E23" s="14">
        <f t="shared" si="0"/>
        <v>21.25</v>
      </c>
      <c r="F23" s="15">
        <v>82</v>
      </c>
      <c r="G23" s="14">
        <f t="shared" si="3"/>
        <v>41</v>
      </c>
      <c r="H23" s="14">
        <f t="shared" si="4"/>
        <v>62.25</v>
      </c>
      <c r="I23" s="11">
        <v>2</v>
      </c>
      <c r="J23" s="11"/>
    </row>
    <row r="24" s="2" customFormat="true" ht="22" customHeight="true" spans="1:10">
      <c r="A24" s="9" t="s">
        <v>40</v>
      </c>
      <c r="B24" s="10" t="s">
        <v>13</v>
      </c>
      <c r="C24" s="11" t="s">
        <v>43</v>
      </c>
      <c r="D24" s="11">
        <v>86.5</v>
      </c>
      <c r="E24" s="14">
        <f t="shared" si="0"/>
        <v>21.625</v>
      </c>
      <c r="F24" s="15">
        <v>79.5</v>
      </c>
      <c r="G24" s="14">
        <f t="shared" si="3"/>
        <v>39.75</v>
      </c>
      <c r="H24" s="14">
        <f t="shared" si="4"/>
        <v>61.375</v>
      </c>
      <c r="I24" s="11">
        <v>3</v>
      </c>
      <c r="J24" s="11"/>
    </row>
    <row r="25" s="2" customFormat="true" ht="22" customHeight="true" spans="1:10">
      <c r="A25" s="9" t="s">
        <v>44</v>
      </c>
      <c r="B25" s="10" t="s">
        <v>13</v>
      </c>
      <c r="C25" s="11" t="s">
        <v>45</v>
      </c>
      <c r="D25" s="11">
        <v>129</v>
      </c>
      <c r="E25" s="14">
        <f t="shared" si="0"/>
        <v>32.25</v>
      </c>
      <c r="F25" s="15">
        <v>82.9</v>
      </c>
      <c r="G25" s="14">
        <f t="shared" si="3"/>
        <v>41.45</v>
      </c>
      <c r="H25" s="14">
        <f t="shared" si="4"/>
        <v>73.7</v>
      </c>
      <c r="I25" s="11">
        <v>1</v>
      </c>
      <c r="J25" s="11" t="s">
        <v>15</v>
      </c>
    </row>
    <row r="26" s="2" customFormat="true" ht="22" customHeight="true" spans="1:10">
      <c r="A26" s="9" t="s">
        <v>44</v>
      </c>
      <c r="B26" s="10" t="s">
        <v>13</v>
      </c>
      <c r="C26" s="11" t="s">
        <v>46</v>
      </c>
      <c r="D26" s="11">
        <v>132</v>
      </c>
      <c r="E26" s="14">
        <f t="shared" si="0"/>
        <v>33</v>
      </c>
      <c r="F26" s="15">
        <v>80.4</v>
      </c>
      <c r="G26" s="14">
        <f t="shared" si="3"/>
        <v>40.2</v>
      </c>
      <c r="H26" s="14">
        <f t="shared" si="4"/>
        <v>73.2</v>
      </c>
      <c r="I26" s="11">
        <v>2</v>
      </c>
      <c r="J26" s="11"/>
    </row>
    <row r="27" s="2" customFormat="true" ht="22" customHeight="true" spans="1:10">
      <c r="A27" s="9" t="s">
        <v>44</v>
      </c>
      <c r="B27" s="10" t="s">
        <v>13</v>
      </c>
      <c r="C27" s="11" t="s">
        <v>47</v>
      </c>
      <c r="D27" s="11">
        <v>129.5</v>
      </c>
      <c r="E27" s="14">
        <f t="shared" si="0"/>
        <v>32.375</v>
      </c>
      <c r="F27" s="15">
        <v>77.6</v>
      </c>
      <c r="G27" s="14">
        <f t="shared" si="3"/>
        <v>38.8</v>
      </c>
      <c r="H27" s="14">
        <f t="shared" si="4"/>
        <v>71.175</v>
      </c>
      <c r="I27" s="11">
        <v>3</v>
      </c>
      <c r="J27" s="11"/>
    </row>
    <row r="28" s="2" customFormat="true" ht="22" customHeight="true" spans="1:10">
      <c r="A28" s="9" t="s">
        <v>48</v>
      </c>
      <c r="B28" s="10" t="s">
        <v>13</v>
      </c>
      <c r="C28" s="11" t="s">
        <v>49</v>
      </c>
      <c r="D28" s="11">
        <v>128.5</v>
      </c>
      <c r="E28" s="14">
        <f t="shared" si="0"/>
        <v>32.125</v>
      </c>
      <c r="F28" s="15">
        <v>82.5</v>
      </c>
      <c r="G28" s="14">
        <f t="shared" si="3"/>
        <v>41.25</v>
      </c>
      <c r="H28" s="14">
        <f t="shared" si="4"/>
        <v>73.375</v>
      </c>
      <c r="I28" s="11">
        <v>1</v>
      </c>
      <c r="J28" s="11" t="s">
        <v>15</v>
      </c>
    </row>
    <row r="29" s="2" customFormat="true" ht="22" customHeight="true" spans="1:10">
      <c r="A29" s="9" t="s">
        <v>48</v>
      </c>
      <c r="B29" s="10" t="s">
        <v>13</v>
      </c>
      <c r="C29" s="11" t="s">
        <v>50</v>
      </c>
      <c r="D29" s="11">
        <v>127</v>
      </c>
      <c r="E29" s="14">
        <f t="shared" si="0"/>
        <v>31.75</v>
      </c>
      <c r="F29" s="15">
        <v>78.6</v>
      </c>
      <c r="G29" s="14">
        <f t="shared" si="3"/>
        <v>39.3</v>
      </c>
      <c r="H29" s="14">
        <f t="shared" si="4"/>
        <v>71.05</v>
      </c>
      <c r="I29" s="11">
        <v>2</v>
      </c>
      <c r="J29" s="11"/>
    </row>
    <row r="30" s="2" customFormat="true" ht="22" customHeight="true" spans="1:10">
      <c r="A30" s="9" t="s">
        <v>48</v>
      </c>
      <c r="B30" s="10" t="s">
        <v>13</v>
      </c>
      <c r="C30" s="11" t="s">
        <v>51</v>
      </c>
      <c r="D30" s="11">
        <v>128</v>
      </c>
      <c r="E30" s="14">
        <f t="shared" si="0"/>
        <v>32</v>
      </c>
      <c r="F30" s="15">
        <v>77.8</v>
      </c>
      <c r="G30" s="14">
        <f t="shared" si="3"/>
        <v>38.9</v>
      </c>
      <c r="H30" s="14">
        <f t="shared" si="4"/>
        <v>70.9</v>
      </c>
      <c r="I30" s="11">
        <v>3</v>
      </c>
      <c r="J30" s="11"/>
    </row>
    <row r="31" s="2" customFormat="true" ht="22" customHeight="true" spans="1:10">
      <c r="A31" s="9" t="s">
        <v>52</v>
      </c>
      <c r="B31" s="10" t="s">
        <v>13</v>
      </c>
      <c r="C31" s="11" t="s">
        <v>53</v>
      </c>
      <c r="D31" s="11">
        <v>138</v>
      </c>
      <c r="E31" s="14">
        <f t="shared" si="0"/>
        <v>34.5</v>
      </c>
      <c r="F31" s="15">
        <v>82.5</v>
      </c>
      <c r="G31" s="14">
        <f t="shared" si="3"/>
        <v>41.25</v>
      </c>
      <c r="H31" s="14">
        <f t="shared" si="4"/>
        <v>75.75</v>
      </c>
      <c r="I31" s="11">
        <v>1</v>
      </c>
      <c r="J31" s="11" t="s">
        <v>15</v>
      </c>
    </row>
    <row r="32" s="2" customFormat="true" ht="22" customHeight="true" spans="1:10">
      <c r="A32" s="9" t="s">
        <v>52</v>
      </c>
      <c r="B32" s="10" t="s">
        <v>13</v>
      </c>
      <c r="C32" s="11" t="s">
        <v>54</v>
      </c>
      <c r="D32" s="11">
        <v>95.5</v>
      </c>
      <c r="E32" s="14">
        <f t="shared" si="0"/>
        <v>23.875</v>
      </c>
      <c r="F32" s="15">
        <v>81.8</v>
      </c>
      <c r="G32" s="14">
        <f t="shared" si="3"/>
        <v>40.9</v>
      </c>
      <c r="H32" s="14">
        <f t="shared" si="4"/>
        <v>64.775</v>
      </c>
      <c r="I32" s="11">
        <v>2</v>
      </c>
      <c r="J32" s="11"/>
    </row>
    <row r="33" s="2" customFormat="true" ht="22" customHeight="true" spans="1:10">
      <c r="A33" s="9" t="s">
        <v>52</v>
      </c>
      <c r="B33" s="10" t="s">
        <v>13</v>
      </c>
      <c r="C33" s="11" t="s">
        <v>55</v>
      </c>
      <c r="D33" s="11">
        <v>105</v>
      </c>
      <c r="E33" s="14">
        <f t="shared" si="0"/>
        <v>26.25</v>
      </c>
      <c r="F33" s="15">
        <v>76.2</v>
      </c>
      <c r="G33" s="14">
        <f t="shared" si="3"/>
        <v>38.1</v>
      </c>
      <c r="H33" s="14">
        <f t="shared" si="4"/>
        <v>64.35</v>
      </c>
      <c r="I33" s="11">
        <v>3</v>
      </c>
      <c r="J33" s="11"/>
    </row>
    <row r="34" s="2" customFormat="true" ht="22" customHeight="true" spans="1:10">
      <c r="A34" s="9" t="s">
        <v>56</v>
      </c>
      <c r="B34" s="10" t="s">
        <v>57</v>
      </c>
      <c r="C34" s="11" t="s">
        <v>58</v>
      </c>
      <c r="D34" s="11">
        <v>78</v>
      </c>
      <c r="E34" s="14">
        <f t="shared" si="0"/>
        <v>19.5</v>
      </c>
      <c r="F34" s="15">
        <v>83.3</v>
      </c>
      <c r="G34" s="14">
        <f t="shared" si="3"/>
        <v>41.65</v>
      </c>
      <c r="H34" s="14">
        <f t="shared" si="4"/>
        <v>61.15</v>
      </c>
      <c r="I34" s="11">
        <v>1</v>
      </c>
      <c r="J34" s="11" t="s">
        <v>15</v>
      </c>
    </row>
    <row r="35" s="2" customFormat="true" ht="22" customHeight="true" spans="1:10">
      <c r="A35" s="9" t="s">
        <v>56</v>
      </c>
      <c r="B35" s="10" t="s">
        <v>57</v>
      </c>
      <c r="C35" s="11" t="s">
        <v>59</v>
      </c>
      <c r="D35" s="11">
        <v>90</v>
      </c>
      <c r="E35" s="14">
        <f t="shared" si="0"/>
        <v>22.5</v>
      </c>
      <c r="F35" s="15">
        <v>75.9</v>
      </c>
      <c r="G35" s="14">
        <f t="shared" si="3"/>
        <v>37.95</v>
      </c>
      <c r="H35" s="14">
        <f t="shared" si="4"/>
        <v>60.45</v>
      </c>
      <c r="I35" s="11">
        <v>2</v>
      </c>
      <c r="J35" s="11" t="s">
        <v>60</v>
      </c>
    </row>
    <row r="36" s="2" customFormat="true" ht="22" customHeight="true" spans="1:10">
      <c r="A36" s="9" t="s">
        <v>56</v>
      </c>
      <c r="B36" s="10" t="s">
        <v>57</v>
      </c>
      <c r="C36" s="11" t="s">
        <v>61</v>
      </c>
      <c r="D36" s="11">
        <v>87.5</v>
      </c>
      <c r="E36" s="14">
        <f t="shared" si="0"/>
        <v>21.875</v>
      </c>
      <c r="F36" s="15">
        <v>69</v>
      </c>
      <c r="G36" s="14">
        <f t="shared" si="3"/>
        <v>34.5</v>
      </c>
      <c r="H36" s="14">
        <f t="shared" si="4"/>
        <v>56.375</v>
      </c>
      <c r="I36" s="11">
        <v>3</v>
      </c>
      <c r="J36" s="11"/>
    </row>
  </sheetData>
  <autoFilter ref="A3:I36">
    <extLst/>
  </autoFilter>
  <sortState ref="A4:J36">
    <sortCondition ref="A4:A36"/>
    <sortCondition ref="H4:H36" descending="true"/>
  </sortState>
  <mergeCells count="2">
    <mergeCell ref="A1:J1"/>
    <mergeCell ref="A2:J2"/>
  </mergeCells>
  <printOptions horizontalCentered="true"/>
  <pageMargins left="0.503472222222222" right="0.503472222222222" top="0.161111111111111" bottom="0.161111111111111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2025-08-11T06:44:00Z</dcterms:created>
  <dcterms:modified xsi:type="dcterms:W3CDTF">2025-09-01T21:49:06Z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3044F7EC489C4506A7766A90F7A950F2_12</vt:lpwstr>
  </property>
  <property fmtid="{D5CDD505-2E9C-101B-9397-08002B2CF9AE}" pid="3" name="KSOProductBuildVer">
    <vt:lpwstr>2052-11.8.2.10386</vt:lpwstr>
  </property>
</Properties>
</file>